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480" windowHeight="1128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<sst xmlns="http://schemas.openxmlformats.org/spreadsheetml/2006/main" count="47" uniqueCount="47">
  <si>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Denumire furnizor de dispozitive medicale</t>
  </si>
  <si>
    <t>ACCES MEDICAL DEVICES SRL</t>
  </si>
  <si>
    <t>ADAPTARE RECUPERARE KINETOTERAPIE SRL</t>
  </si>
  <si>
    <t>AIR LIQUIDE VITALAIRE ROMANIA SRL</t>
  </si>
  <si>
    <t>ANCEU SRL</t>
  </si>
  <si>
    <t>ATOMEDICAL VEST SRL</t>
  </si>
  <si>
    <t>AUDIO NOVA SRL</t>
  </si>
  <si>
    <t>AUDIOGRAM SRL</t>
  </si>
  <si>
    <t>BEST MEDIC MAG SRL</t>
  </si>
  <si>
    <t>BIOSINTEX SRL</t>
  </si>
  <si>
    <t>CLARFON SA</t>
  </si>
  <si>
    <t>D &amp; I CONNECTIONS SRL</t>
  </si>
  <si>
    <t>EASYCARE MEDICAL SRL</t>
  </si>
  <si>
    <t>EUROMEDICAL DISTRIBUTION GRUP SRL</t>
  </si>
  <si>
    <t>FILIP MED HELP S.R.L.</t>
  </si>
  <si>
    <t>HANDILUG SRL</t>
  </si>
  <si>
    <t>LINDE GAZ ROMANIA SRL</t>
  </si>
  <si>
    <t>MEDICA M3 COMEXIM SRL</t>
  </si>
  <si>
    <t>MEDICAL EXPRESS SRL</t>
  </si>
  <si>
    <t>MEDICAL SERVICES FOR NEUROLOGY SRL</t>
  </si>
  <si>
    <t>MESSER MEDICAL HOME CARE RO SRL</t>
  </si>
  <si>
    <t>MOTIVATION SRL</t>
  </si>
  <si>
    <t>NEWMEDICS COM SRL</t>
  </si>
  <si>
    <t>ORTODAC SRL</t>
  </si>
  <si>
    <t>ORTOPEDICA SRL</t>
  </si>
  <si>
    <t>ORTOPROFIL PROD ROMANIA SRL</t>
  </si>
  <si>
    <t>OSTEOPHARM SRL</t>
  </si>
  <si>
    <t>PHARMA TELNET SRL</t>
  </si>
  <si>
    <t>ROMSOUND SRL</t>
  </si>
  <si>
    <t>SONOROM SRL</t>
  </si>
  <si>
    <t>STARKEY LABORATORIES SRL</t>
  </si>
  <si>
    <t>WESOUND AMG SRL</t>
  </si>
  <si>
    <t xml:space="preserve">Total </t>
  </si>
  <si>
    <t>Orteze</t>
  </si>
  <si>
    <t>Proteza membru inferior</t>
  </si>
  <si>
    <t>Proteza membru superior</t>
  </si>
  <si>
    <t>Dispozitive ORL</t>
  </si>
  <si>
    <t xml:space="preserve">Dispozitive protezare stomii </t>
  </si>
  <si>
    <t>Dispozitive incontinenta urinara</t>
  </si>
  <si>
    <t>Dispozitive  de mers</t>
  </si>
  <si>
    <t>Incaltaminte ortopedica</t>
  </si>
  <si>
    <t>Dispozitive deficiente vizuale</t>
  </si>
  <si>
    <t>Echipamente oxigenoterapie si ventilatie noninvaziva</t>
  </si>
  <si>
    <t>Proteza de san</t>
  </si>
  <si>
    <t>TOTAL FURNIZOR</t>
  </si>
  <si>
    <t>Nr Crt</t>
  </si>
  <si>
    <t xml:space="preserve">                                                                   Centralizator dispozitive medicale decontate  trimestrul  IV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</si>
</sst>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49" fillId="33" borderId="0" xfId="0" applyFont="1" applyFill="1" applyBorder="1" applyAlignment="1">
      <alignment vertical="center"/>
    </xf>
    <xf numFmtId="4" fontId="47" fillId="0" borderId="10" xfId="0" applyNumberFormat="1" applyFont="1" applyBorder="1" applyAlignment="1">
      <alignment horizontal="right"/>
    </xf>
    <xf numFmtId="0" fontId="45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/>
    </xf>
    <xf numFmtId="2" fontId="52" fillId="34" borderId="10" xfId="0" applyNumberFormat="1" applyFont="1" applyFill="1" applyBorder="1" applyAlignment="1">
      <alignment/>
    </xf>
    <xf numFmtId="0" fontId="6" fillId="34" borderId="10" xfId="58" applyFont="1" applyFill="1" applyBorder="1">
      <alignment/>
      <protection/>
    </xf>
    <xf numFmtId="2" fontId="5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PageLayoutView="0" workbookViewId="0" topLeftCell="A1">
      <selection activeCell="M36" sqref="M36"/>
    </sheetView>
  </sheetViews>
  <sheetFormatPr defaultColWidth="9.140625" defaultRowHeight="15"/>
  <cols>
    <col min="1" max="1" width="5.28125" style="0" customWidth="1"/>
    <col min="2" max="2" width="50.57421875" style="0" customWidth="1"/>
    <col min="3" max="3" width="10.8515625" style="4" customWidth="1"/>
    <col min="4" max="4" width="11.00390625" style="4" customWidth="1"/>
    <col min="5" max="5" width="12.00390625" style="4" customWidth="1"/>
    <col min="6" max="6" width="10.00390625" style="4" customWidth="1"/>
    <col min="7" max="7" width="9.57421875" style="4" customWidth="1"/>
    <col min="8" max="8" width="11.140625" style="4" customWidth="1"/>
    <col min="9" max="9" width="8.28125" style="4" customWidth="1"/>
    <col min="10" max="10" width="12.57421875" style="4" customWidth="1"/>
    <col min="11" max="11" width="11.8515625" style="4" customWidth="1"/>
    <col min="12" max="12" width="16.8515625" style="4" customWidth="1"/>
    <col min="13" max="13" width="7.57421875" style="4" customWidth="1"/>
    <col min="14" max="14" width="15.00390625" style="4" customWidth="1"/>
  </cols>
  <sheetData>
    <row r="1" spans="3:14" s="1" customFormat="1" ht="1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">
      <c r="A2" s="13" t="s">
        <v>46</v>
      </c>
      <c r="B2" s="9"/>
      <c r="D2" s="10"/>
      <c r="E2" s="10"/>
      <c r="F2" s="10"/>
      <c r="G2" s="10"/>
      <c r="H2" s="5"/>
      <c r="I2" s="5"/>
      <c r="J2" s="5"/>
      <c r="K2" s="5"/>
      <c r="L2" s="5"/>
      <c r="M2" s="5"/>
      <c r="N2" s="5"/>
    </row>
    <row r="3" spans="1:14" ht="15">
      <c r="A3" s="24"/>
      <c r="B3" s="24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60">
      <c r="A4" s="15" t="s">
        <v>45</v>
      </c>
      <c r="B4" s="15" t="s">
        <v>0</v>
      </c>
      <c r="C4" s="16" t="s">
        <v>36</v>
      </c>
      <c r="D4" s="16" t="s">
        <v>37</v>
      </c>
      <c r="E4" s="15" t="s">
        <v>38</v>
      </c>
      <c r="F4" s="15" t="s">
        <v>34</v>
      </c>
      <c r="G4" s="15" t="s">
        <v>35</v>
      </c>
      <c r="H4" s="15" t="s">
        <v>39</v>
      </c>
      <c r="I4" s="15" t="s">
        <v>33</v>
      </c>
      <c r="J4" s="15" t="s">
        <v>40</v>
      </c>
      <c r="K4" s="15" t="s">
        <v>41</v>
      </c>
      <c r="L4" s="15" t="s">
        <v>42</v>
      </c>
      <c r="M4" s="15" t="s">
        <v>43</v>
      </c>
      <c r="N4" s="15" t="s">
        <v>44</v>
      </c>
    </row>
    <row r="5" spans="1:14" ht="15">
      <c r="A5" s="22">
        <v>1</v>
      </c>
      <c r="B5" s="23" t="s">
        <v>1</v>
      </c>
      <c r="C5" s="3">
        <v>3705.52</v>
      </c>
      <c r="D5" s="3"/>
      <c r="E5" s="3"/>
      <c r="F5" s="3"/>
      <c r="G5" s="3"/>
      <c r="H5" s="3"/>
      <c r="I5" s="3"/>
      <c r="J5" s="3"/>
      <c r="K5" s="3"/>
      <c r="L5" s="3"/>
      <c r="M5" s="3"/>
      <c r="N5" s="17">
        <f>C5+D5+E5+F5+G5+H5+I5+J5+K5+L5+M5</f>
        <v>3705.52</v>
      </c>
    </row>
    <row r="6" spans="1:14" ht="15">
      <c r="A6" s="22">
        <v>2</v>
      </c>
      <c r="B6" s="23" t="s">
        <v>2</v>
      </c>
      <c r="C6" s="3"/>
      <c r="D6" s="3"/>
      <c r="E6" s="3"/>
      <c r="F6" s="3"/>
      <c r="G6" s="3"/>
      <c r="H6" s="3"/>
      <c r="I6" s="3">
        <v>3083.02</v>
      </c>
      <c r="J6" s="3">
        <v>289.15</v>
      </c>
      <c r="K6" s="3"/>
      <c r="L6" s="3"/>
      <c r="M6" s="3"/>
      <c r="N6" s="17">
        <f aca="true" t="shared" si="0" ref="N6:N35">C6+D6+E6+F6+G6+H6+I6+J6+K6+L6+M6</f>
        <v>3372.17</v>
      </c>
    </row>
    <row r="7" spans="1:14" ht="15">
      <c r="A7" s="22">
        <v>3</v>
      </c>
      <c r="B7" s="23" t="s">
        <v>3</v>
      </c>
      <c r="C7" s="3"/>
      <c r="D7" s="3"/>
      <c r="E7" s="3"/>
      <c r="F7" s="3"/>
      <c r="G7" s="3"/>
      <c r="H7" s="3"/>
      <c r="I7" s="3"/>
      <c r="J7" s="3"/>
      <c r="K7" s="3"/>
      <c r="L7" s="3">
        <v>108218.23</v>
      </c>
      <c r="M7" s="3"/>
      <c r="N7" s="17">
        <f t="shared" si="0"/>
        <v>108218.23</v>
      </c>
    </row>
    <row r="8" spans="1:14" ht="15">
      <c r="A8" s="22">
        <v>4</v>
      </c>
      <c r="B8" s="23" t="s">
        <v>4</v>
      </c>
      <c r="C8" s="3"/>
      <c r="D8" s="3"/>
      <c r="E8" s="3"/>
      <c r="F8" s="3">
        <v>23033.22</v>
      </c>
      <c r="G8" s="3"/>
      <c r="H8" s="3">
        <v>1186.97</v>
      </c>
      <c r="I8" s="3"/>
      <c r="J8" s="3"/>
      <c r="K8" s="3"/>
      <c r="L8" s="3"/>
      <c r="M8" s="3"/>
      <c r="N8" s="17">
        <f t="shared" si="0"/>
        <v>24220.190000000002</v>
      </c>
    </row>
    <row r="9" spans="1:14" ht="16.5" customHeight="1">
      <c r="A9" s="22">
        <v>5</v>
      </c>
      <c r="B9" s="23" t="s">
        <v>5</v>
      </c>
      <c r="C9" s="3"/>
      <c r="D9" s="3"/>
      <c r="E9" s="3">
        <v>21123.2</v>
      </c>
      <c r="F9" s="3">
        <v>22445.3</v>
      </c>
      <c r="G9" s="14">
        <v>2640.58</v>
      </c>
      <c r="H9" s="3">
        <v>886.33</v>
      </c>
      <c r="I9" s="3">
        <v>140</v>
      </c>
      <c r="J9" s="3">
        <v>1001.52</v>
      </c>
      <c r="K9" s="3"/>
      <c r="L9" s="3"/>
      <c r="M9" s="3"/>
      <c r="N9" s="17">
        <f t="shared" si="0"/>
        <v>48236.93</v>
      </c>
    </row>
    <row r="10" spans="1:14" ht="15">
      <c r="A10" s="22">
        <v>6</v>
      </c>
      <c r="B10" s="23" t="s">
        <v>6</v>
      </c>
      <c r="C10" s="3">
        <v>26267.57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17">
        <f t="shared" si="0"/>
        <v>26267.57</v>
      </c>
    </row>
    <row r="11" spans="1:14" ht="15">
      <c r="A11" s="22">
        <v>7</v>
      </c>
      <c r="B11" s="23" t="s">
        <v>7</v>
      </c>
      <c r="C11" s="3">
        <v>7310.55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17">
        <f t="shared" si="0"/>
        <v>7310.55</v>
      </c>
    </row>
    <row r="12" spans="1:14" s="4" customFormat="1" ht="16.5" customHeight="1">
      <c r="A12" s="22">
        <v>8</v>
      </c>
      <c r="B12" s="23" t="s">
        <v>8</v>
      </c>
      <c r="C12" s="3"/>
      <c r="D12" s="3"/>
      <c r="E12" s="3"/>
      <c r="F12" s="3"/>
      <c r="G12" s="3"/>
      <c r="H12" s="3">
        <v>859.67</v>
      </c>
      <c r="I12" s="3"/>
      <c r="J12" s="3"/>
      <c r="K12" s="3"/>
      <c r="L12" s="3"/>
      <c r="M12" s="3"/>
      <c r="N12" s="17">
        <f t="shared" si="0"/>
        <v>859.67</v>
      </c>
    </row>
    <row r="13" spans="1:14" ht="17.25" customHeight="1">
      <c r="A13" s="22">
        <v>9</v>
      </c>
      <c r="B13" s="23" t="s">
        <v>9</v>
      </c>
      <c r="C13" s="3"/>
      <c r="D13" s="3">
        <v>43042.73</v>
      </c>
      <c r="E13" s="3">
        <v>17931.84</v>
      </c>
      <c r="F13" s="3"/>
      <c r="G13" s="3"/>
      <c r="H13" s="3"/>
      <c r="I13" s="3"/>
      <c r="J13" s="3"/>
      <c r="K13" s="3"/>
      <c r="L13" s="3"/>
      <c r="M13" s="3"/>
      <c r="N13" s="17">
        <f t="shared" si="0"/>
        <v>60974.57000000001</v>
      </c>
    </row>
    <row r="14" spans="1:14" s="4" customFormat="1" ht="15">
      <c r="A14" s="22">
        <v>10</v>
      </c>
      <c r="B14" s="23" t="s">
        <v>10</v>
      </c>
      <c r="C14" s="3">
        <v>25619.72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17">
        <f t="shared" si="0"/>
        <v>25619.72</v>
      </c>
    </row>
    <row r="15" spans="1:14" s="4" customFormat="1" ht="15">
      <c r="A15" s="22">
        <v>11</v>
      </c>
      <c r="B15" s="2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409.26</v>
      </c>
      <c r="N15" s="17">
        <f t="shared" si="0"/>
        <v>409.26</v>
      </c>
    </row>
    <row r="16" spans="1:14" ht="15">
      <c r="A16" s="22">
        <v>12</v>
      </c>
      <c r="B16" s="23" t="s">
        <v>12</v>
      </c>
      <c r="C16" s="3"/>
      <c r="D16" s="3"/>
      <c r="E16" s="3">
        <v>1480.5</v>
      </c>
      <c r="F16" s="3"/>
      <c r="G16" s="3"/>
      <c r="H16" s="3"/>
      <c r="I16" s="3"/>
      <c r="J16" s="3"/>
      <c r="K16" s="3"/>
      <c r="L16" s="3"/>
      <c r="M16" s="3"/>
      <c r="N16" s="17">
        <f t="shared" si="0"/>
        <v>1480.5</v>
      </c>
    </row>
    <row r="17" spans="1:14" ht="15">
      <c r="A17" s="22">
        <v>13</v>
      </c>
      <c r="B17" s="23" t="s">
        <v>13</v>
      </c>
      <c r="C17" s="3"/>
      <c r="D17" s="3">
        <v>1159</v>
      </c>
      <c r="E17" s="3"/>
      <c r="F17" s="3"/>
      <c r="G17" s="3"/>
      <c r="H17" s="3"/>
      <c r="I17" s="3"/>
      <c r="J17" s="3"/>
      <c r="K17" s="3"/>
      <c r="L17" s="3"/>
      <c r="M17" s="3"/>
      <c r="N17" s="17">
        <f t="shared" si="0"/>
        <v>1159</v>
      </c>
    </row>
    <row r="18" spans="1:14" s="4" customFormat="1" ht="15">
      <c r="A18" s="22">
        <v>14</v>
      </c>
      <c r="B18" s="23" t="s">
        <v>14</v>
      </c>
      <c r="C18" s="3"/>
      <c r="D18" s="3"/>
      <c r="E18" s="3"/>
      <c r="F18" s="3"/>
      <c r="G18" s="3"/>
      <c r="H18" s="3">
        <v>4856.57</v>
      </c>
      <c r="I18" s="3">
        <v>217.76</v>
      </c>
      <c r="J18" s="3"/>
      <c r="K18" s="3"/>
      <c r="L18" s="3"/>
      <c r="M18" s="3"/>
      <c r="N18" s="17">
        <f t="shared" si="0"/>
        <v>5074.33</v>
      </c>
    </row>
    <row r="19" spans="1:14" s="4" customFormat="1" ht="17.25" customHeight="1">
      <c r="A19" s="22">
        <v>15</v>
      </c>
      <c r="B19" s="23" t="s">
        <v>15</v>
      </c>
      <c r="C19" s="3"/>
      <c r="D19" s="3"/>
      <c r="E19" s="3"/>
      <c r="F19" s="3">
        <v>4907.99</v>
      </c>
      <c r="G19" s="3"/>
      <c r="H19" s="3">
        <v>83.68</v>
      </c>
      <c r="I19" s="3"/>
      <c r="J19" s="3"/>
      <c r="K19" s="3"/>
      <c r="L19" s="3"/>
      <c r="M19" s="3"/>
      <c r="N19" s="17">
        <f t="shared" si="0"/>
        <v>4991.67</v>
      </c>
    </row>
    <row r="20" spans="1:14" ht="14.25" customHeight="1">
      <c r="A20" s="22">
        <v>16</v>
      </c>
      <c r="B20" s="23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>
        <v>33257.48</v>
      </c>
      <c r="M20" s="3"/>
      <c r="N20" s="17">
        <f t="shared" si="0"/>
        <v>33257.48</v>
      </c>
    </row>
    <row r="21" spans="1:14" ht="15">
      <c r="A21" s="22">
        <v>17</v>
      </c>
      <c r="B21" s="23" t="s">
        <v>17</v>
      </c>
      <c r="C21" s="3"/>
      <c r="D21" s="3"/>
      <c r="E21" s="3"/>
      <c r="F21" s="3"/>
      <c r="G21" s="3"/>
      <c r="H21" s="3"/>
      <c r="I21" s="3"/>
      <c r="J21" s="3"/>
      <c r="K21" s="3">
        <v>326.35</v>
      </c>
      <c r="L21" s="3"/>
      <c r="M21" s="3"/>
      <c r="N21" s="17">
        <f t="shared" si="0"/>
        <v>326.35</v>
      </c>
    </row>
    <row r="22" spans="1:14" ht="15">
      <c r="A22" s="22">
        <v>18</v>
      </c>
      <c r="B22" s="23" t="s">
        <v>18</v>
      </c>
      <c r="C22" s="3"/>
      <c r="D22" s="3">
        <v>133951.41</v>
      </c>
      <c r="E22" s="3">
        <v>70243.6</v>
      </c>
      <c r="F22" s="3"/>
      <c r="G22" s="3"/>
      <c r="H22" s="3">
        <v>3645.83</v>
      </c>
      <c r="I22" s="3"/>
      <c r="J22" s="3"/>
      <c r="K22" s="3"/>
      <c r="L22" s="3"/>
      <c r="M22" s="3">
        <v>818.52</v>
      </c>
      <c r="N22" s="17">
        <f t="shared" si="0"/>
        <v>208659.36</v>
      </c>
    </row>
    <row r="23" spans="1:14" ht="15">
      <c r="A23" s="22">
        <v>19</v>
      </c>
      <c r="B23" s="23" t="s">
        <v>19</v>
      </c>
      <c r="C23" s="3"/>
      <c r="D23" s="3"/>
      <c r="E23" s="3">
        <v>9983.91</v>
      </c>
      <c r="F23" s="3"/>
      <c r="G23" s="3"/>
      <c r="H23" s="3">
        <v>886.33</v>
      </c>
      <c r="I23" s="3"/>
      <c r="J23" s="3"/>
      <c r="K23" s="3"/>
      <c r="L23" s="3"/>
      <c r="M23" s="3"/>
      <c r="N23" s="17">
        <f t="shared" si="0"/>
        <v>10870.24</v>
      </c>
    </row>
    <row r="24" spans="1:14" ht="15" customHeight="1">
      <c r="A24" s="22">
        <v>20</v>
      </c>
      <c r="B24" s="23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>
        <v>2693.04</v>
      </c>
      <c r="M24" s="3"/>
      <c r="N24" s="17">
        <f t="shared" si="0"/>
        <v>2693.04</v>
      </c>
    </row>
    <row r="25" spans="1:14" ht="15" customHeight="1">
      <c r="A25" s="22">
        <v>21</v>
      </c>
      <c r="B25" s="23" t="s">
        <v>21</v>
      </c>
      <c r="C25" s="3"/>
      <c r="D25" s="3">
        <v>790.5</v>
      </c>
      <c r="E25" s="3">
        <v>257834.93</v>
      </c>
      <c r="F25" s="3"/>
      <c r="G25" s="3"/>
      <c r="H25" s="3">
        <v>13015.69</v>
      </c>
      <c r="I25" s="3"/>
      <c r="J25" s="3"/>
      <c r="K25" s="3"/>
      <c r="L25" s="3"/>
      <c r="M25" s="3"/>
      <c r="N25" s="17">
        <f t="shared" si="0"/>
        <v>271641.12</v>
      </c>
    </row>
    <row r="26" spans="1:14" ht="15">
      <c r="A26" s="22">
        <v>22</v>
      </c>
      <c r="B26" s="23" t="s">
        <v>22</v>
      </c>
      <c r="C26" s="3"/>
      <c r="D26" s="3"/>
      <c r="E26" s="3"/>
      <c r="F26" s="3"/>
      <c r="G26" s="3"/>
      <c r="H26" s="3"/>
      <c r="I26" s="3"/>
      <c r="J26" s="3"/>
      <c r="K26" s="3"/>
      <c r="L26" s="3">
        <v>34987.32</v>
      </c>
      <c r="M26" s="3"/>
      <c r="N26" s="17">
        <f t="shared" si="0"/>
        <v>34987.32</v>
      </c>
    </row>
    <row r="27" spans="1:14" ht="15">
      <c r="A27" s="22">
        <v>23</v>
      </c>
      <c r="B27" s="23" t="s">
        <v>23</v>
      </c>
      <c r="C27" s="3"/>
      <c r="D27" s="3"/>
      <c r="E27" s="3"/>
      <c r="F27" s="3"/>
      <c r="G27" s="3"/>
      <c r="H27" s="3"/>
      <c r="I27" s="3">
        <v>239.58</v>
      </c>
      <c r="J27" s="3">
        <v>1334.8</v>
      </c>
      <c r="K27" s="3"/>
      <c r="L27" s="3"/>
      <c r="M27" s="3"/>
      <c r="N27" s="17">
        <f t="shared" si="0"/>
        <v>1574.3799999999999</v>
      </c>
    </row>
    <row r="28" spans="1:14" ht="15" customHeight="1">
      <c r="A28" s="22">
        <v>24</v>
      </c>
      <c r="B28" s="23" t="s">
        <v>24</v>
      </c>
      <c r="C28" s="3"/>
      <c r="D28" s="7">
        <v>790.5</v>
      </c>
      <c r="E28" s="8"/>
      <c r="F28" s="7"/>
      <c r="G28" s="3"/>
      <c r="H28" s="3"/>
      <c r="I28" s="3"/>
      <c r="J28" s="3"/>
      <c r="K28" s="3"/>
      <c r="L28" s="3"/>
      <c r="M28" s="3"/>
      <c r="N28" s="17">
        <f t="shared" si="0"/>
        <v>790.5</v>
      </c>
    </row>
    <row r="29" spans="1:14" ht="15">
      <c r="A29" s="22">
        <v>25</v>
      </c>
      <c r="B29" s="23" t="s">
        <v>25</v>
      </c>
      <c r="C29" s="3"/>
      <c r="D29" s="3">
        <v>148997.91</v>
      </c>
      <c r="E29" s="3">
        <v>49383</v>
      </c>
      <c r="F29" s="3">
        <v>19564.11</v>
      </c>
      <c r="G29" s="3"/>
      <c r="H29" s="3">
        <v>11062.07</v>
      </c>
      <c r="I29" s="3">
        <v>35754.02</v>
      </c>
      <c r="J29" s="3">
        <v>6228.52</v>
      </c>
      <c r="K29" s="3"/>
      <c r="L29" s="3">
        <v>16820.16</v>
      </c>
      <c r="M29" s="3">
        <v>5097</v>
      </c>
      <c r="N29" s="17">
        <f t="shared" si="0"/>
        <v>292906.79000000004</v>
      </c>
    </row>
    <row r="30" spans="1:14" ht="15">
      <c r="A30" s="22">
        <v>26</v>
      </c>
      <c r="B30" s="23" t="s">
        <v>26</v>
      </c>
      <c r="C30" s="3"/>
      <c r="D30" s="3"/>
      <c r="E30" s="3"/>
      <c r="F30" s="3"/>
      <c r="G30" s="3"/>
      <c r="H30" s="3"/>
      <c r="I30" s="3"/>
      <c r="J30" s="3">
        <v>425.4</v>
      </c>
      <c r="K30" s="3"/>
      <c r="L30" s="3"/>
      <c r="M30" s="3"/>
      <c r="N30" s="17">
        <f t="shared" si="0"/>
        <v>425.4</v>
      </c>
    </row>
    <row r="31" spans="1:14" ht="15">
      <c r="A31" s="22">
        <v>27</v>
      </c>
      <c r="B31" s="23" t="s">
        <v>27</v>
      </c>
      <c r="C31" s="3"/>
      <c r="D31" s="3"/>
      <c r="E31" s="8">
        <v>6336.96</v>
      </c>
      <c r="F31" s="3"/>
      <c r="G31" s="3"/>
      <c r="H31" s="3"/>
      <c r="I31" s="3"/>
      <c r="J31" s="3"/>
      <c r="K31" s="3"/>
      <c r="L31" s="3"/>
      <c r="M31" s="3"/>
      <c r="N31" s="17">
        <f t="shared" si="0"/>
        <v>6336.96</v>
      </c>
    </row>
    <row r="32" spans="1:14" ht="15">
      <c r="A32" s="22">
        <v>28</v>
      </c>
      <c r="B32" s="23" t="s">
        <v>28</v>
      </c>
      <c r="C32" s="3">
        <v>29191.78</v>
      </c>
      <c r="D32" s="3"/>
      <c r="E32" s="8"/>
      <c r="F32" s="3"/>
      <c r="G32" s="3"/>
      <c r="H32" s="3"/>
      <c r="I32" s="3"/>
      <c r="J32" s="3"/>
      <c r="K32" s="3"/>
      <c r="L32" s="3"/>
      <c r="M32" s="3"/>
      <c r="N32" s="17">
        <f t="shared" si="0"/>
        <v>29191.78</v>
      </c>
    </row>
    <row r="33" spans="1:14" ht="15">
      <c r="A33" s="22">
        <v>29</v>
      </c>
      <c r="B33" s="23" t="s">
        <v>29</v>
      </c>
      <c r="C33" s="3">
        <v>2117.54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17">
        <f t="shared" si="0"/>
        <v>2117.54</v>
      </c>
    </row>
    <row r="34" spans="1:14" ht="15">
      <c r="A34" s="22">
        <v>30</v>
      </c>
      <c r="B34" s="23" t="s">
        <v>30</v>
      </c>
      <c r="C34" s="3">
        <v>1058.77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17">
        <f t="shared" si="0"/>
        <v>1058.77</v>
      </c>
    </row>
    <row r="35" spans="1:14" ht="15">
      <c r="A35" s="22">
        <v>31</v>
      </c>
      <c r="B35" s="23" t="s">
        <v>31</v>
      </c>
      <c r="C35" s="3">
        <v>2953.75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17">
        <f t="shared" si="0"/>
        <v>2953.75</v>
      </c>
    </row>
    <row r="36" spans="1:14" ht="22.5" customHeight="1">
      <c r="A36" s="21"/>
      <c r="B36" s="19" t="s">
        <v>32</v>
      </c>
      <c r="C36" s="20">
        <f aca="true" t="shared" si="1" ref="C36:N36">SUM(C5:C35)</f>
        <v>98225.2</v>
      </c>
      <c r="D36" s="20">
        <f t="shared" si="1"/>
        <v>328732.05000000005</v>
      </c>
      <c r="E36" s="20">
        <f t="shared" si="1"/>
        <v>434317.94</v>
      </c>
      <c r="F36" s="20">
        <f t="shared" si="1"/>
        <v>69950.62</v>
      </c>
      <c r="G36" s="20">
        <f t="shared" si="1"/>
        <v>2640.58</v>
      </c>
      <c r="H36" s="20">
        <f t="shared" si="1"/>
        <v>36483.14</v>
      </c>
      <c r="I36" s="20">
        <f t="shared" si="1"/>
        <v>39434.38</v>
      </c>
      <c r="J36" s="20">
        <f t="shared" si="1"/>
        <v>9279.390000000001</v>
      </c>
      <c r="K36" s="20">
        <f t="shared" si="1"/>
        <v>326.35</v>
      </c>
      <c r="L36" s="20">
        <f t="shared" si="1"/>
        <v>195976.23</v>
      </c>
      <c r="M36" s="20">
        <f t="shared" si="1"/>
        <v>6324.78</v>
      </c>
      <c r="N36" s="18">
        <f t="shared" si="1"/>
        <v>1221690.66</v>
      </c>
    </row>
    <row r="37" spans="2:10" ht="15">
      <c r="B37" s="2"/>
      <c r="H37" s="6"/>
      <c r="I37" s="6"/>
      <c r="J37" s="6"/>
    </row>
    <row r="38" spans="3:14" ht="15">
      <c r="C38"/>
      <c r="D38"/>
      <c r="E38"/>
      <c r="F38"/>
      <c r="G38"/>
      <c r="H38"/>
      <c r="I38"/>
      <c r="J38"/>
      <c r="K38"/>
      <c r="L38"/>
      <c r="M38"/>
      <c r="N38"/>
    </row>
    <row r="39" spans="3:14" ht="15">
      <c r="C39"/>
      <c r="D39"/>
      <c r="E39"/>
      <c r="F39"/>
      <c r="G39"/>
      <c r="H39"/>
      <c r="I39"/>
      <c r="J39"/>
      <c r="K39"/>
      <c r="L39"/>
      <c r="M39"/>
      <c r="N39"/>
    </row>
    <row r="40" spans="3:14" ht="15">
      <c r="C40"/>
      <c r="D40"/>
      <c r="E40"/>
      <c r="F40"/>
      <c r="G40"/>
      <c r="H40"/>
      <c r="I40"/>
      <c r="J40"/>
      <c r="K40"/>
      <c r="L40"/>
      <c r="M40"/>
      <c r="N40"/>
    </row>
    <row r="41" spans="3:14" ht="15">
      <c r="C41"/>
      <c r="D41"/>
      <c r="E41"/>
      <c r="F41"/>
      <c r="G41"/>
      <c r="H41"/>
      <c r="I41"/>
      <c r="J41"/>
      <c r="K41"/>
      <c r="L41"/>
      <c r="M41"/>
      <c r="N41"/>
    </row>
    <row r="42" spans="3:14" ht="15">
      <c r="C42"/>
      <c r="D42"/>
      <c r="E42"/>
      <c r="F42"/>
      <c r="G42"/>
      <c r="H42"/>
      <c r="I42"/>
      <c r="J42"/>
      <c r="K42"/>
      <c r="L42"/>
      <c r="M42"/>
      <c r="N42"/>
    </row>
    <row r="43" spans="3:14" ht="409.5">
      <c r="C43"/>
      <c r="D43"/>
      <c r="E43"/>
      <c r="F43"/>
      <c r="G43"/>
      <c r="H43"/>
      <c r="I43"/>
      <c r="J43"/>
      <c r="K43"/>
      <c r="L43"/>
      <c r="M43"/>
      <c r="N43"/>
    </row>
    <row r="44" spans="3:14" ht="15">
      <c r="C44"/>
      <c r="D44"/>
      <c r="E44"/>
      <c r="F44"/>
      <c r="G44"/>
      <c r="H44"/>
      <c r="I44"/>
      <c r="J44"/>
      <c r="K44"/>
      <c r="L44"/>
      <c r="M44"/>
      <c r="N44"/>
    </row>
    <row r="45" spans="3:14" ht="409.5">
      <c r="C45"/>
      <c r="D45"/>
      <c r="E45"/>
      <c r="F45"/>
      <c r="G45"/>
      <c r="H45"/>
      <c r="I45"/>
      <c r="J45"/>
      <c r="K45"/>
      <c r="L45"/>
      <c r="M45"/>
      <c r="N45"/>
    </row>
    <row r="46" spans="3:14" ht="409.5">
      <c r="C46"/>
      <c r="D46"/>
      <c r="E46"/>
      <c r="F46"/>
      <c r="G46"/>
      <c r="H46"/>
      <c r="I46"/>
      <c r="J46"/>
      <c r="K46"/>
      <c r="L46"/>
      <c r="M46"/>
      <c r="N46"/>
    </row>
    <row r="47" spans="3:14" ht="409.5">
      <c r="C47"/>
      <c r="D47"/>
      <c r="E47"/>
      <c r="F47"/>
      <c r="G47"/>
      <c r="H47"/>
      <c r="I47"/>
      <c r="J47"/>
      <c r="K47"/>
      <c r="L47"/>
      <c r="M47"/>
      <c r="N47"/>
    </row>
    <row r="48" spans="3:14" ht="409.5">
      <c r="C48"/>
      <c r="D48"/>
      <c r="E48"/>
      <c r="F48"/>
      <c r="G48"/>
      <c r="H48"/>
      <c r="I48"/>
      <c r="J48"/>
      <c r="K48"/>
      <c r="L48"/>
      <c r="M48"/>
      <c r="N48"/>
    </row>
    <row r="49" spans="3:4" ht="409.5">
      <c r="C49"/>
      <c r="D49"/>
    </row>
    <row r="50" spans="3:4" ht="409.5">
      <c r="C50"/>
      <c r="D50"/>
    </row>
    <row r="51" spans="3:4" ht="409.5">
      <c r="C51"/>
      <c r="D51"/>
    </row>
    <row r="52" spans="3:4" ht="409.5">
      <c r="C52"/>
      <c r="D52"/>
    </row>
    <row r="57" spans="3:4" ht="15">
      <c r="C57"/>
      <c r="D57"/>
    </row>
    <row r="58" spans="3:4" ht="15">
      <c r="C58"/>
      <c r="D58"/>
    </row>
    <row r="59" spans="3:4" ht="15">
      <c r="C59"/>
      <c r="D59"/>
    </row>
    <row r="62" spans="3:4" ht="15">
      <c r="C62"/>
      <c r="D62"/>
    </row>
    <row r="63" spans="3:4" ht="15">
      <c r="C63"/>
      <c r="D63"/>
    </row>
    <row r="66" spans="3:4" ht="409.5">
      <c r="C66"/>
      <c r="D66"/>
    </row>
    <row r="67" spans="3:4" ht="409.5">
      <c r="C67"/>
      <c r="D67"/>
    </row>
    <row r="68" spans="3:4" ht="409.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409.5">
      <c r="C72"/>
      <c r="D72"/>
    </row>
    <row r="73" spans="3:4" ht="409.5">
      <c r="C73"/>
      <c r="D73"/>
    </row>
    <row r="74" spans="3:4" ht="15">
      <c r="C74"/>
      <c r="D74"/>
    </row>
    <row r="75" spans="3:4" ht="15">
      <c r="C75"/>
      <c r="D75"/>
    </row>
    <row r="76" spans="3:4" ht="409.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</sheetData>
  <sheetProtection/>
  <mergeCells count="1">
    <mergeCell ref="A3:B3"/>
  </mergeCells>
  <printOptions/>
  <pageMargins left="0.25" right="0.25" top="0.5" bottom="0.248031496" header="0.31496062992126" footer="0.31496062992126"/>
  <pageSetup fitToHeight="0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Lauran</cp:lastModifiedBy>
  <cp:lastPrinted>2022-01-18T13:24:52Z</cp:lastPrinted>
  <dcterms:created xsi:type="dcterms:W3CDTF">2013-10-23T11:51:10Z</dcterms:created>
  <dcterms:modified xsi:type="dcterms:W3CDTF">2022-01-19T07:54:04Z</dcterms:modified>
  <cp:category/>
  <cp:version/>
  <cp:contentType/>
  <cp:contentStatus/>
</cp:coreProperties>
</file>